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PRESUPUESTARIA\"/>
    </mc:Choice>
  </mc:AlternateContent>
  <bookViews>
    <workbookView xWindow="0" yWindow="0" windowWidth="28800" windowHeight="117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G28" i="1" s="1"/>
  <c r="G15" i="1"/>
  <c r="J14" i="1"/>
  <c r="G14" i="1"/>
  <c r="J13" i="1"/>
  <c r="G13" i="1"/>
  <c r="J12" i="1"/>
  <c r="G12" i="1"/>
  <c r="J11" i="1"/>
  <c r="G11" i="1"/>
  <c r="J28" i="1" l="1"/>
</calcChain>
</file>

<file path=xl/sharedStrings.xml><?xml version="1.0" encoding="utf-8"?>
<sst xmlns="http://schemas.openxmlformats.org/spreadsheetml/2006/main" count="38" uniqueCount="36">
  <si>
    <t>ESTADO ANALÍTICO DE INGRESOS</t>
  </si>
  <si>
    <t>POR FUENTE DE FINANCIAMIENTO Y FUENTE DE FINANCIAMIENTO/RUBRO</t>
  </si>
  <si>
    <t>Del 1 de Enero al 30 de Junio de 2018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</si>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</sst>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3" fontId="6" fillId="0" borderId="9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9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34</xdr:row>
      <xdr:rowOff>5012</xdr:rowOff>
    </xdr:from>
    <xdr:to>
      <xdr:col>3</xdr:col>
      <xdr:colOff>3042211</xdr:colOff>
      <xdr:row>39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0061" y="10587287"/>
          <a:ext cx="2581275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34</xdr:row>
      <xdr:rowOff>35933</xdr:rowOff>
    </xdr:from>
    <xdr:to>
      <xdr:col>8</xdr:col>
      <xdr:colOff>759202</xdr:colOff>
      <xdr:row>39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490313" y="10618208"/>
          <a:ext cx="2708039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zoomScale="90" zoomScaleNormal="85" zoomScalePageLayoutView="90" workbookViewId="0">
      <selection activeCell="E47" sqref="E47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.85546875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1:10" ht="15" customHeight="1" x14ac:dyDescent="0.2">
      <c r="B2" s="2"/>
      <c r="C2" s="2"/>
      <c r="D2" s="61" t="s">
        <v>1</v>
      </c>
      <c r="E2" s="61"/>
      <c r="F2" s="61"/>
      <c r="G2" s="61"/>
      <c r="H2" s="61"/>
      <c r="I2" s="61"/>
      <c r="J2" s="61"/>
    </row>
    <row r="3" spans="1:10" ht="15" customHeight="1" x14ac:dyDescent="0.2">
      <c r="B3" s="61" t="s">
        <v>2</v>
      </c>
      <c r="C3" s="61"/>
      <c r="D3" s="61"/>
      <c r="E3" s="61"/>
      <c r="F3" s="61"/>
      <c r="G3" s="61"/>
      <c r="H3" s="61"/>
      <c r="I3" s="61"/>
      <c r="J3" s="6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62" t="s">
        <v>4</v>
      </c>
      <c r="F5" s="62"/>
      <c r="G5" s="62"/>
      <c r="H5" s="62"/>
      <c r="I5" s="62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0" t="s">
        <v>5</v>
      </c>
      <c r="C7" s="60"/>
      <c r="D7" s="60"/>
      <c r="E7" s="60" t="s">
        <v>6</v>
      </c>
      <c r="F7" s="60"/>
      <c r="G7" s="60"/>
      <c r="H7" s="60"/>
      <c r="I7" s="60"/>
      <c r="J7" s="51" t="s">
        <v>7</v>
      </c>
    </row>
    <row r="8" spans="1:10" ht="25.5" x14ac:dyDescent="0.2">
      <c r="A8" s="3"/>
      <c r="B8" s="60"/>
      <c r="C8" s="60"/>
      <c r="D8" s="60"/>
      <c r="E8" s="11" t="s">
        <v>8</v>
      </c>
      <c r="F8" s="12" t="s">
        <v>9</v>
      </c>
      <c r="G8" s="11" t="s">
        <v>10</v>
      </c>
      <c r="H8" s="11" t="s">
        <v>11</v>
      </c>
      <c r="I8" s="11" t="s">
        <v>12</v>
      </c>
      <c r="J8" s="51"/>
    </row>
    <row r="9" spans="1:10" ht="12" customHeight="1" x14ac:dyDescent="0.2">
      <c r="A9" s="3"/>
      <c r="B9" s="60"/>
      <c r="C9" s="60"/>
      <c r="D9" s="60"/>
      <c r="E9" s="11" t="s">
        <v>13</v>
      </c>
      <c r="F9" s="11" t="s">
        <v>14</v>
      </c>
      <c r="G9" s="11" t="s">
        <v>15</v>
      </c>
      <c r="H9" s="11" t="s">
        <v>16</v>
      </c>
      <c r="I9" s="11" t="s">
        <v>17</v>
      </c>
      <c r="J9" s="11" t="s">
        <v>18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5" t="s">
        <v>19</v>
      </c>
      <c r="C11" s="56"/>
      <c r="D11" s="57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5" t="s">
        <v>20</v>
      </c>
      <c r="C12" s="56"/>
      <c r="D12" s="57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5" t="s">
        <v>21</v>
      </c>
      <c r="C13" s="56"/>
      <c r="D13" s="57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5" t="s">
        <v>22</v>
      </c>
      <c r="C14" s="56"/>
      <c r="D14" s="57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5" t="s">
        <v>23</v>
      </c>
      <c r="C15" s="56"/>
      <c r="D15" s="57"/>
      <c r="E15" s="21"/>
      <c r="F15" s="19"/>
      <c r="G15" s="19">
        <f t="shared" ref="G15:G26" si="0">+E15+F15</f>
        <v>0</v>
      </c>
      <c r="H15" s="19"/>
      <c r="I15" s="22"/>
      <c r="J15" s="19"/>
    </row>
    <row r="16" spans="1:10" ht="12" customHeight="1" x14ac:dyDescent="0.2">
      <c r="A16" s="13"/>
      <c r="B16" s="23"/>
      <c r="C16" s="56" t="s">
        <v>24</v>
      </c>
      <c r="D16" s="57"/>
      <c r="E16" s="24">
        <v>428090</v>
      </c>
      <c r="F16" s="21">
        <v>1564.31</v>
      </c>
      <c r="G16" s="19">
        <f t="shared" si="0"/>
        <v>429654.31</v>
      </c>
      <c r="H16" s="21">
        <v>285697.46000000002</v>
      </c>
      <c r="I16" s="21">
        <v>285697.46000000002</v>
      </c>
      <c r="J16" s="25">
        <f>I16-E16</f>
        <v>-142392.53999999998</v>
      </c>
    </row>
    <row r="17" spans="1:12" ht="12" customHeight="1" x14ac:dyDescent="0.2">
      <c r="A17" s="13"/>
      <c r="B17" s="23"/>
      <c r="C17" s="56" t="s">
        <v>25</v>
      </c>
      <c r="D17" s="57"/>
      <c r="E17" s="19"/>
      <c r="F17" s="26"/>
      <c r="G17" s="19">
        <f t="shared" si="0"/>
        <v>0</v>
      </c>
      <c r="H17" s="27"/>
      <c r="I17" s="28"/>
      <c r="J17" s="25">
        <f t="shared" ref="J17:J25" si="1">I17-E17</f>
        <v>0</v>
      </c>
    </row>
    <row r="18" spans="1:12" ht="12" customHeight="1" x14ac:dyDescent="0.2">
      <c r="A18" s="13"/>
      <c r="B18" s="55" t="s">
        <v>26</v>
      </c>
      <c r="C18" s="56"/>
      <c r="D18" s="57"/>
      <c r="E18" s="19"/>
      <c r="F18" s="30"/>
      <c r="G18" s="19">
        <f t="shared" si="0"/>
        <v>0</v>
      </c>
      <c r="H18" s="31"/>
      <c r="I18" s="32"/>
      <c r="J18" s="25">
        <f t="shared" si="1"/>
        <v>0</v>
      </c>
      <c r="K18" s="33"/>
      <c r="L18" s="33"/>
    </row>
    <row r="19" spans="1:12" ht="12" customHeight="1" x14ac:dyDescent="0.2">
      <c r="A19" s="13"/>
      <c r="B19" s="23"/>
      <c r="C19" s="56" t="s">
        <v>24</v>
      </c>
      <c r="D19" s="57"/>
      <c r="E19" s="19"/>
      <c r="F19" s="21">
        <v>1335912.31</v>
      </c>
      <c r="G19" s="19">
        <f t="shared" si="0"/>
        <v>1335912.31</v>
      </c>
      <c r="H19" s="34">
        <v>30000</v>
      </c>
      <c r="I19" s="34">
        <v>30000</v>
      </c>
      <c r="J19" s="25">
        <f t="shared" si="1"/>
        <v>30000</v>
      </c>
      <c r="K19" s="33"/>
      <c r="L19" s="33"/>
    </row>
    <row r="20" spans="1:12" ht="12" customHeight="1" x14ac:dyDescent="0.2">
      <c r="A20" s="13"/>
      <c r="B20" s="23"/>
      <c r="C20" s="56" t="s">
        <v>25</v>
      </c>
      <c r="D20" s="57"/>
      <c r="E20" s="19"/>
      <c r="F20" s="28"/>
      <c r="G20" s="19">
        <f t="shared" si="0"/>
        <v>0</v>
      </c>
      <c r="H20" s="27"/>
      <c r="I20" s="28"/>
      <c r="J20" s="25">
        <f t="shared" si="1"/>
        <v>0</v>
      </c>
    </row>
    <row r="21" spans="1:12" ht="12" customHeight="1" x14ac:dyDescent="0.2">
      <c r="A21" s="13"/>
      <c r="B21" s="23"/>
      <c r="C21" s="56" t="s">
        <v>27</v>
      </c>
      <c r="D21" s="57"/>
      <c r="E21" s="19"/>
      <c r="F21" s="28"/>
      <c r="G21" s="19">
        <f t="shared" si="0"/>
        <v>0</v>
      </c>
      <c r="H21" s="27"/>
      <c r="I21" s="28"/>
      <c r="J21" s="25">
        <f t="shared" si="1"/>
        <v>0</v>
      </c>
    </row>
    <row r="22" spans="1:12" ht="12" customHeight="1" x14ac:dyDescent="0.2">
      <c r="A22" s="13"/>
      <c r="B22" s="23"/>
      <c r="C22" s="56" t="s">
        <v>28</v>
      </c>
      <c r="D22" s="57"/>
      <c r="E22" s="19"/>
      <c r="F22" s="28"/>
      <c r="G22" s="19">
        <f t="shared" si="0"/>
        <v>0</v>
      </c>
      <c r="H22" s="27"/>
      <c r="I22" s="28"/>
      <c r="J22" s="25">
        <f t="shared" si="1"/>
        <v>0</v>
      </c>
    </row>
    <row r="23" spans="1:12" ht="12" customHeight="1" x14ac:dyDescent="0.2">
      <c r="A23" s="13"/>
      <c r="B23" s="55" t="s">
        <v>29</v>
      </c>
      <c r="C23" s="56"/>
      <c r="D23" s="57"/>
      <c r="E23" s="19"/>
      <c r="F23" s="28"/>
      <c r="G23" s="19">
        <f t="shared" si="0"/>
        <v>0</v>
      </c>
      <c r="H23" s="27"/>
      <c r="I23" s="28"/>
      <c r="J23" s="25">
        <f t="shared" si="1"/>
        <v>0</v>
      </c>
    </row>
    <row r="24" spans="1:12" ht="12" customHeight="1" x14ac:dyDescent="0.2">
      <c r="A24" s="13"/>
      <c r="B24" s="55" t="s">
        <v>30</v>
      </c>
      <c r="C24" s="56"/>
      <c r="D24" s="57"/>
      <c r="E24" s="27">
        <v>0</v>
      </c>
      <c r="F24" s="21">
        <v>15120757</v>
      </c>
      <c r="G24" s="19">
        <f t="shared" si="0"/>
        <v>15120757</v>
      </c>
      <c r="H24" s="21">
        <v>7523222</v>
      </c>
      <c r="I24" s="21">
        <v>7523222</v>
      </c>
      <c r="J24" s="25">
        <f t="shared" si="1"/>
        <v>7523222</v>
      </c>
    </row>
    <row r="25" spans="1:12" ht="12" customHeight="1" x14ac:dyDescent="0.2">
      <c r="A25" s="35"/>
      <c r="B25" s="55" t="s">
        <v>31</v>
      </c>
      <c r="C25" s="56"/>
      <c r="D25" s="57"/>
      <c r="E25" s="24">
        <v>16152635.42</v>
      </c>
      <c r="F25" s="21">
        <v>105555333.26000001</v>
      </c>
      <c r="G25" s="19">
        <f t="shared" si="0"/>
        <v>121707968.68000001</v>
      </c>
      <c r="H25" s="21">
        <v>60473129.240000002</v>
      </c>
      <c r="I25" s="21">
        <v>60473129.240000002</v>
      </c>
      <c r="J25" s="25">
        <f t="shared" si="1"/>
        <v>44320493.82</v>
      </c>
    </row>
    <row r="26" spans="1:12" ht="12" customHeight="1" x14ac:dyDescent="0.2">
      <c r="A26" s="13"/>
      <c r="B26" s="55" t="s">
        <v>32</v>
      </c>
      <c r="C26" s="56"/>
      <c r="D26" s="57"/>
      <c r="E26" s="19"/>
      <c r="F26" s="20"/>
      <c r="G26" s="19">
        <f t="shared" si="0"/>
        <v>0</v>
      </c>
      <c r="H26" s="19"/>
      <c r="I26" s="19"/>
      <c r="J26" s="19"/>
    </row>
    <row r="27" spans="1:12" ht="12" customHeight="1" x14ac:dyDescent="0.2">
      <c r="A27" s="13"/>
      <c r="B27" s="36"/>
      <c r="C27" s="37"/>
      <c r="D27" s="38"/>
      <c r="E27" s="39"/>
      <c r="F27" s="40"/>
      <c r="G27" s="40"/>
      <c r="H27" s="40"/>
      <c r="I27" s="40"/>
      <c r="J27" s="40"/>
    </row>
    <row r="28" spans="1:12" ht="12" customHeight="1" x14ac:dyDescent="0.2">
      <c r="A28" s="3"/>
      <c r="B28" s="41"/>
      <c r="C28" s="42"/>
      <c r="D28" s="43" t="s">
        <v>33</v>
      </c>
      <c r="E28" s="19">
        <f>SUM(E11+E12+E13+E14+E15+E16+E18+E23+E24+E25+E26)</f>
        <v>16580725.42</v>
      </c>
      <c r="F28" s="19">
        <f>F19+F24+F25+F16</f>
        <v>122013566.88000001</v>
      </c>
      <c r="G28" s="19">
        <f>G16+G19+G24+G25</f>
        <v>138594292.30000001</v>
      </c>
      <c r="H28" s="19">
        <f>H16+H19+H24+H25</f>
        <v>68312048.700000003</v>
      </c>
      <c r="I28" s="19">
        <f>I16+I19+I24+I25</f>
        <v>68312048.700000003</v>
      </c>
      <c r="J28" s="44">
        <f>-(-I28+E28)</f>
        <v>51731323.280000001</v>
      </c>
    </row>
    <row r="29" spans="1:12" ht="12" customHeight="1" x14ac:dyDescent="0.2">
      <c r="A29" s="13"/>
      <c r="B29" s="45"/>
      <c r="C29" s="45"/>
      <c r="D29" s="45"/>
      <c r="E29" s="46"/>
      <c r="F29" s="46"/>
      <c r="G29" s="46"/>
      <c r="H29" s="58" t="s">
        <v>34</v>
      </c>
      <c r="I29" s="59"/>
      <c r="J29" s="44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2"/>
      <c r="C31" s="52"/>
      <c r="D31" s="52"/>
      <c r="E31" s="52"/>
      <c r="F31" s="52"/>
      <c r="G31" s="52"/>
      <c r="H31" s="52"/>
      <c r="I31" s="52"/>
      <c r="J31" s="52"/>
    </row>
    <row r="32" spans="1:12" x14ac:dyDescent="0.2">
      <c r="B32" s="48" t="s">
        <v>35</v>
      </c>
      <c r="C32" s="48"/>
      <c r="D32" s="48"/>
      <c r="E32" s="48"/>
      <c r="F32" s="48"/>
      <c r="G32" s="48"/>
      <c r="H32" s="48"/>
      <c r="I32" s="48"/>
      <c r="J32" s="48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47"/>
      <c r="D35" s="47"/>
      <c r="E35" s="47"/>
      <c r="F35" s="47"/>
      <c r="G35" s="47"/>
      <c r="H35" s="47"/>
      <c r="I35" s="47"/>
      <c r="J35" s="47"/>
      <c r="K35" s="5"/>
    </row>
    <row r="36" spans="2:11" x14ac:dyDescent="0.2">
      <c r="C36" s="47"/>
      <c r="D36" s="47"/>
      <c r="E36" s="47"/>
      <c r="F36" s="47"/>
      <c r="G36" s="47"/>
      <c r="H36" s="47"/>
      <c r="I36" s="47"/>
      <c r="J36" s="47"/>
      <c r="K36" s="5"/>
    </row>
    <row r="37" spans="2:11" x14ac:dyDescent="0.2">
      <c r="C37" s="47"/>
      <c r="D37" s="53"/>
      <c r="E37" s="53"/>
      <c r="F37" s="49"/>
      <c r="G37" s="49"/>
      <c r="H37" s="53"/>
      <c r="I37" s="53"/>
      <c r="J37" s="53"/>
      <c r="K37" s="53"/>
    </row>
    <row r="38" spans="2:11" ht="12" customHeight="1" x14ac:dyDescent="0.2">
      <c r="C38" s="47"/>
      <c r="D38" s="54"/>
      <c r="E38" s="54"/>
      <c r="F38" s="50"/>
      <c r="G38" s="50"/>
      <c r="H38" s="54"/>
      <c r="I38" s="54"/>
      <c r="J38" s="54"/>
      <c r="K38" s="54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63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2018-07-06T13:26:13Z</dcterms:created>
  <dcterms:modified xsi:type="dcterms:W3CDTF">2018-07-06T15:21:40Z</dcterms:modified>
</cp:coreProperties>
</file>